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-120" yWindow="-120" windowWidth="20730" windowHeight="11760" tabRatio="873"/>
  </bookViews>
  <sheets>
    <sheet name="ANNEX-N" sheetId="3" r:id="rId1"/>
  </sheets>
  <definedNames>
    <definedName name="_xlnm.Print_Area" localSheetId="0">'ANNEX-N'!$A$1:$G$26</definedName>
    <definedName name="_xlnm.Print_Titles" localSheetId="0">'ANNEX-N'!$A:$B,'ANNEX-N'!$1:$1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6" i="3" l="1"/>
  <c r="E26" i="3"/>
  <c r="D26" i="3" l="1"/>
  <c r="F26" i="3" s="1"/>
  <c r="C26" i="3"/>
</calcChain>
</file>

<file path=xl/sharedStrings.xml><?xml version="1.0" encoding="utf-8"?>
<sst xmlns="http://schemas.openxmlformats.org/spreadsheetml/2006/main" count="32" uniqueCount="32">
  <si>
    <t>NO. OF BRANCHES</t>
  </si>
  <si>
    <t>DEPOSITS</t>
  </si>
  <si>
    <t>ADVANCES</t>
  </si>
  <si>
    <t>CD RATIO</t>
  </si>
  <si>
    <t>GROSS NPA</t>
  </si>
  <si>
    <t>SRINAGAR</t>
  </si>
  <si>
    <t>GANDERBAL</t>
  </si>
  <si>
    <t>BARAMULLA</t>
  </si>
  <si>
    <t>BANDIPORA</t>
  </si>
  <si>
    <t>ANANTNAG</t>
  </si>
  <si>
    <t>KULGAM</t>
  </si>
  <si>
    <t>PULWAMA</t>
  </si>
  <si>
    <t>SHOPIAN</t>
  </si>
  <si>
    <t>BUDGAM</t>
  </si>
  <si>
    <t>KUPWARA</t>
  </si>
  <si>
    <t>KASHMIR REGION</t>
  </si>
  <si>
    <t>POONCH</t>
  </si>
  <si>
    <t>RAJOURI</t>
  </si>
  <si>
    <t>JAMMU</t>
  </si>
  <si>
    <t>SAMBA</t>
  </si>
  <si>
    <t>REASI</t>
  </si>
  <si>
    <t>KATHUA</t>
  </si>
  <si>
    <t>DODA</t>
  </si>
  <si>
    <t>RAMBAN</t>
  </si>
  <si>
    <t>KISHTWAR</t>
  </si>
  <si>
    <t>JAMMU REGION</t>
  </si>
  <si>
    <t>TOTAL</t>
  </si>
  <si>
    <t>AMOUNT IN CRORE</t>
  </si>
  <si>
    <t>DISTRICT</t>
  </si>
  <si>
    <t>#</t>
  </si>
  <si>
    <t xml:space="preserve">UDHAMPUR      </t>
  </si>
  <si>
    <t>DISTRICT-WISE DEPOSITS, ADVANCES, CD RATIO, BRANCHES &amp; GROSS NPA 31.12.2023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</si>
</sst>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0_)"/>
    <numFmt numFmtId="166" formatCode="0.00;[Red]0.00"/>
    <numFmt numFmtId="167" formatCode="0.0000000000000%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ourier"/>
      <family val="3"/>
    </font>
    <font>
      <b/>
      <sz val="14"/>
      <color theme="1"/>
      <name val="Arial Narrow"/>
      <family val="2"/>
    </font>
    <font>
      <b/>
      <sz val="14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164" fontId="1" fillId="0" borderId="0"/>
    <xf numFmtId="165" fontId="2" fillId="0" borderId="0"/>
    <xf numFmtId="9" fontId="1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 applyFill="1" applyProtection="1">
      <protection locked="0"/>
    </xf>
    <xf numFmtId="0" fontId="0" fillId="0" borderId="0" xfId="0" applyFill="1"/>
    <xf numFmtId="0" fontId="0" fillId="0" borderId="0" xfId="0" applyFill="1" applyProtection="1">
      <protection hidden="1"/>
    </xf>
    <xf numFmtId="0" fontId="0" fillId="0" borderId="0" xfId="0" applyFill="1" applyAlignment="1">
      <alignment horizontal="center"/>
    </xf>
    <xf numFmtId="165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4" fillId="2" borderId="1" xfId="1" applyFont="1" applyFill="1" applyBorder="1" applyAlignment="1" applyProtection="1">
      <alignment horizontal="center" vertical="center"/>
      <protection locked="0"/>
    </xf>
    <xf numFmtId="164" fontId="4" fillId="2" borderId="1" xfId="1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/>
      <protection hidden="1"/>
    </xf>
    <xf numFmtId="165" fontId="4" fillId="0" borderId="1" xfId="0" applyNumberFormat="1" applyFont="1" applyFill="1" applyBorder="1" applyAlignment="1" applyProtection="1">
      <alignment horizontal="left" vertical="center"/>
      <protection hidden="1"/>
    </xf>
    <xf numFmtId="2" fontId="3" fillId="0" borderId="1" xfId="0" applyNumberFormat="1" applyFont="1" applyFill="1" applyBorder="1" applyAlignment="1" applyProtection="1">
      <alignment horizontal="right" vertical="center"/>
      <protection hidden="1"/>
    </xf>
    <xf numFmtId="0" fontId="3" fillId="2" borderId="1" xfId="0" applyFont="1" applyFill="1" applyBorder="1" applyAlignment="1" applyProtection="1">
      <alignment horizontal="center" vertical="center"/>
      <protection hidden="1"/>
    </xf>
    <xf numFmtId="2" fontId="3" fillId="2" borderId="1" xfId="0" applyNumberFormat="1" applyFont="1" applyFill="1" applyBorder="1" applyAlignment="1" applyProtection="1">
      <alignment horizontal="right" vertical="center"/>
      <protection hidden="1"/>
    </xf>
    <xf numFmtId="0" fontId="3" fillId="3" borderId="1" xfId="0" applyFont="1" applyFill="1" applyBorder="1" applyAlignment="1" applyProtection="1">
      <alignment horizontal="center" vertical="center"/>
      <protection hidden="1"/>
    </xf>
    <xf numFmtId="2" fontId="3" fillId="3" borderId="1" xfId="0" applyNumberFormat="1" applyFont="1" applyFill="1" applyBorder="1" applyAlignment="1" applyProtection="1">
      <alignment horizontal="right" vertical="center"/>
      <protection hidden="1"/>
    </xf>
    <xf numFmtId="166" fontId="4" fillId="0" borderId="1" xfId="1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 applyProtection="1">
      <alignment horizontal="right" vertical="center"/>
      <protection hidden="1"/>
    </xf>
    <xf numFmtId="2" fontId="3" fillId="2" borderId="1" xfId="0" applyNumberFormat="1" applyFont="1" applyFill="1" applyBorder="1" applyAlignment="1" applyProtection="1">
      <alignment vertical="center"/>
      <protection hidden="1"/>
    </xf>
    <xf numFmtId="10" fontId="0" fillId="0" borderId="0" xfId="3" applyNumberFormat="1" applyFont="1" applyFill="1" applyProtection="1">
      <protection hidden="1"/>
    </xf>
    <xf numFmtId="167" fontId="0" fillId="0" borderId="0" xfId="0" applyNumberFormat="1" applyFill="1" applyProtection="1">
      <protection hidden="1"/>
    </xf>
    <xf numFmtId="2" fontId="3" fillId="3" borderId="1" xfId="0" applyNumberFormat="1" applyFont="1" applyFill="1" applyBorder="1" applyAlignment="1" applyProtection="1">
      <alignment horizontal="center" vertical="center"/>
      <protection hidden="1"/>
    </xf>
    <xf numFmtId="2" fontId="3" fillId="2" borderId="1" xfId="0" applyNumberFormat="1" applyFont="1" applyFill="1" applyBorder="1" applyAlignment="1" applyProtection="1">
      <alignment horizontal="center" vertical="center"/>
      <protection hidden="1"/>
    </xf>
    <xf numFmtId="165" fontId="4" fillId="3" borderId="3" xfId="0" applyNumberFormat="1" applyFont="1" applyFill="1" applyBorder="1" applyAlignment="1" applyProtection="1">
      <alignment horizontal="center" vertical="center"/>
      <protection hidden="1"/>
    </xf>
    <xf numFmtId="165" fontId="4" fillId="3" borderId="2" xfId="0" applyNumberFormat="1" applyFont="1" applyFill="1" applyBorder="1" applyAlignment="1" applyProtection="1">
      <alignment horizontal="center" vertical="center"/>
      <protection hidden="1"/>
    </xf>
    <xf numFmtId="165" fontId="3" fillId="0" borderId="0" xfId="0" applyNumberFormat="1" applyFont="1" applyFill="1" applyAlignment="1" applyProtection="1">
      <alignment horizontal="center" vertical="center"/>
      <protection locked="0"/>
    </xf>
    <xf numFmtId="165" fontId="3" fillId="0" borderId="4" xfId="0" applyNumberFormat="1" applyFont="1" applyFill="1" applyBorder="1" applyAlignment="1" applyProtection="1">
      <alignment horizontal="right" vertical="center"/>
      <protection locked="0"/>
    </xf>
    <xf numFmtId="165" fontId="4" fillId="2" borderId="1" xfId="0" applyNumberFormat="1" applyFont="1" applyFill="1" applyBorder="1" applyAlignment="1">
      <alignment horizontal="center" vertical="center"/>
    </xf>
  </cellXfs>
  <cellStyles count="4">
    <cellStyle name="Comma" xfId="1" builtinId="3"/>
    <cellStyle name="Normal" xfId="0" builtinId="0"/>
    <cellStyle name="Normal 5" xfId="2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tabSelected="1" view="pageBreakPreview" zoomScale="87" zoomScaleNormal="100" zoomScaleSheetLayoutView="87" workbookViewId="0">
      <selection activeCell="E5" sqref="E5"/>
    </sheetView>
  </sheetViews>
  <sheetFormatPr defaultRowHeight="15" x14ac:dyDescent="0.25"/>
  <cols>
    <col min="1" max="1" width="6.7109375" style="2" customWidth="1"/>
    <col min="2" max="2" width="20.7109375" style="2" customWidth="1"/>
    <col min="3" max="3" width="15.140625" style="2" customWidth="1"/>
    <col min="4" max="4" width="17.140625" style="2" customWidth="1"/>
    <col min="5" max="5" width="17.28515625" style="2" customWidth="1"/>
    <col min="6" max="6" width="14.85546875" style="4" customWidth="1"/>
    <col min="7" max="7" width="15.7109375" style="2" customWidth="1"/>
    <col min="8" max="8" width="13.85546875" style="2" customWidth="1"/>
    <col min="9" max="9" width="9.140625" style="2" customWidth="1"/>
    <col min="10" max="10" width="22.85546875" style="2" customWidth="1"/>
    <col min="11" max="16" width="9.140625" style="2" customWidth="1"/>
    <col min="17" max="16384" width="9.140625" style="2"/>
  </cols>
  <sheetData>
    <row r="1" spans="1:16" ht="26.25" customHeight="1" x14ac:dyDescent="0.25">
      <c r="A1" s="24" t="s">
        <v>31</v>
      </c>
      <c r="B1" s="24"/>
      <c r="C1" s="24"/>
      <c r="D1" s="24"/>
      <c r="E1" s="24"/>
      <c r="F1" s="24"/>
      <c r="G1" s="24"/>
      <c r="H1" s="1"/>
      <c r="I1" s="1"/>
      <c r="J1" s="1"/>
      <c r="K1" s="1"/>
      <c r="L1" s="1"/>
      <c r="M1" s="1"/>
      <c r="N1" s="1"/>
      <c r="O1" s="1"/>
      <c r="P1" s="1"/>
    </row>
    <row r="2" spans="1:16" ht="20.25" customHeight="1" thickBot="1" x14ac:dyDescent="0.3">
      <c r="A2" s="25" t="s">
        <v>27</v>
      </c>
      <c r="B2" s="25"/>
      <c r="C2" s="25"/>
      <c r="D2" s="25"/>
      <c r="E2" s="25"/>
      <c r="F2" s="25"/>
      <c r="G2" s="25"/>
      <c r="H2" s="1"/>
      <c r="I2" s="1"/>
      <c r="J2" s="1"/>
      <c r="K2" s="1"/>
      <c r="L2" s="1"/>
      <c r="M2" s="1"/>
      <c r="N2" s="1"/>
      <c r="O2" s="1"/>
      <c r="P2" s="1"/>
    </row>
    <row r="3" spans="1:16" ht="50.25" customHeight="1" thickBot="1" x14ac:dyDescent="0.3">
      <c r="A3" s="5" t="s">
        <v>29</v>
      </c>
      <c r="B3" s="5" t="s">
        <v>28</v>
      </c>
      <c r="C3" s="5" t="s">
        <v>0</v>
      </c>
      <c r="D3" s="6" t="s">
        <v>1</v>
      </c>
      <c r="E3" s="6" t="s">
        <v>2</v>
      </c>
      <c r="F3" s="7" t="s">
        <v>3</v>
      </c>
      <c r="G3" s="7" t="s">
        <v>4</v>
      </c>
      <c r="H3" s="1"/>
      <c r="I3" s="1"/>
      <c r="J3" s="1"/>
      <c r="K3" s="1"/>
      <c r="L3" s="1"/>
      <c r="M3" s="1"/>
      <c r="N3" s="1"/>
      <c r="O3" s="1"/>
      <c r="P3" s="1"/>
    </row>
    <row r="4" spans="1:16" s="3" customFormat="1" ht="22.5" customHeight="1" thickBot="1" x14ac:dyDescent="0.3">
      <c r="A4" s="8">
        <v>1</v>
      </c>
      <c r="B4" s="9" t="s">
        <v>5</v>
      </c>
      <c r="C4" s="8">
        <v>243</v>
      </c>
      <c r="D4" s="10">
        <v>34927.663932806005</v>
      </c>
      <c r="E4" s="10">
        <v>25738.17</v>
      </c>
      <c r="F4" s="15">
        <v>73.689926842846418</v>
      </c>
      <c r="G4" s="10">
        <v>2136.34</v>
      </c>
      <c r="H4" s="18"/>
      <c r="J4" s="19"/>
    </row>
    <row r="5" spans="1:16" s="3" customFormat="1" ht="22.5" customHeight="1" thickBot="1" x14ac:dyDescent="0.3">
      <c r="A5" s="8">
        <v>2</v>
      </c>
      <c r="B5" s="9" t="s">
        <v>6</v>
      </c>
      <c r="C5" s="8">
        <v>48</v>
      </c>
      <c r="D5" s="10">
        <v>1932.5887358580001</v>
      </c>
      <c r="E5" s="10">
        <v>1824.4100000000003</v>
      </c>
      <c r="F5" s="15">
        <v>94.402392301537859</v>
      </c>
      <c r="G5" s="10">
        <v>57.000000000000007</v>
      </c>
      <c r="H5" s="18"/>
    </row>
    <row r="6" spans="1:16" s="3" customFormat="1" ht="22.5" customHeight="1" thickBot="1" x14ac:dyDescent="0.3">
      <c r="A6" s="8">
        <v>3</v>
      </c>
      <c r="B6" s="9" t="s">
        <v>7</v>
      </c>
      <c r="C6" s="8">
        <v>171</v>
      </c>
      <c r="D6" s="10">
        <v>6726.3899999999994</v>
      </c>
      <c r="E6" s="10">
        <v>7063.1099999999988</v>
      </c>
      <c r="F6" s="15">
        <v>105.00595415966067</v>
      </c>
      <c r="G6" s="10">
        <v>318.14999999999998</v>
      </c>
      <c r="H6" s="18"/>
    </row>
    <row r="7" spans="1:16" s="3" customFormat="1" ht="22.5" customHeight="1" thickBot="1" x14ac:dyDescent="0.3">
      <c r="A7" s="8">
        <v>4</v>
      </c>
      <c r="B7" s="9" t="s">
        <v>8</v>
      </c>
      <c r="C7" s="8">
        <v>47</v>
      </c>
      <c r="D7" s="10">
        <v>1653.37</v>
      </c>
      <c r="E7" s="10">
        <v>1663.38</v>
      </c>
      <c r="F7" s="15">
        <v>100.60543012150941</v>
      </c>
      <c r="G7" s="10">
        <v>57.11</v>
      </c>
      <c r="H7" s="18"/>
    </row>
    <row r="8" spans="1:16" s="3" customFormat="1" ht="22.5" customHeight="1" thickBot="1" x14ac:dyDescent="0.3">
      <c r="A8" s="8">
        <v>5</v>
      </c>
      <c r="B8" s="9" t="s">
        <v>9</v>
      </c>
      <c r="C8" s="8">
        <v>137</v>
      </c>
      <c r="D8" s="10">
        <v>7652.471844155999</v>
      </c>
      <c r="E8" s="10">
        <v>6096.369999999999</v>
      </c>
      <c r="F8" s="15">
        <v>79.665369885099864</v>
      </c>
      <c r="G8" s="10">
        <v>144.81999999999996</v>
      </c>
      <c r="H8" s="18"/>
    </row>
    <row r="9" spans="1:16" s="3" customFormat="1" ht="22.5" customHeight="1" thickBot="1" x14ac:dyDescent="0.3">
      <c r="A9" s="8">
        <v>6</v>
      </c>
      <c r="B9" s="9" t="s">
        <v>10</v>
      </c>
      <c r="C9" s="8">
        <v>58</v>
      </c>
      <c r="D9" s="10">
        <v>2454.3249709819997</v>
      </c>
      <c r="E9" s="10">
        <v>2162.7499999999991</v>
      </c>
      <c r="F9" s="15">
        <v>88.119952556024444</v>
      </c>
      <c r="G9" s="10">
        <v>47.120000000000005</v>
      </c>
      <c r="H9" s="18"/>
    </row>
    <row r="10" spans="1:16" s="3" customFormat="1" ht="22.5" customHeight="1" thickBot="1" x14ac:dyDescent="0.3">
      <c r="A10" s="8">
        <v>7</v>
      </c>
      <c r="B10" s="9" t="s">
        <v>11</v>
      </c>
      <c r="C10" s="8">
        <v>97</v>
      </c>
      <c r="D10" s="10">
        <v>4655.4880978939982</v>
      </c>
      <c r="E10" s="10">
        <v>5002.1000000000013</v>
      </c>
      <c r="F10" s="15">
        <v>107.44523226818687</v>
      </c>
      <c r="G10" s="10">
        <v>199.70999999999998</v>
      </c>
      <c r="H10" s="18"/>
    </row>
    <row r="11" spans="1:16" s="3" customFormat="1" ht="22.5" customHeight="1" thickBot="1" x14ac:dyDescent="0.3">
      <c r="A11" s="8">
        <v>8</v>
      </c>
      <c r="B11" s="9" t="s">
        <v>12</v>
      </c>
      <c r="C11" s="8">
        <v>40</v>
      </c>
      <c r="D11" s="10">
        <v>1592.608674499</v>
      </c>
      <c r="E11" s="10">
        <v>2068.4899999999998</v>
      </c>
      <c r="F11" s="15">
        <v>129.88061870570317</v>
      </c>
      <c r="G11" s="10">
        <v>58.77</v>
      </c>
      <c r="H11" s="18"/>
    </row>
    <row r="12" spans="1:16" s="3" customFormat="1" ht="22.5" customHeight="1" thickBot="1" x14ac:dyDescent="0.3">
      <c r="A12" s="8">
        <v>9</v>
      </c>
      <c r="B12" s="9" t="s">
        <v>13</v>
      </c>
      <c r="C12" s="8">
        <v>104</v>
      </c>
      <c r="D12" s="10">
        <v>4597.5916495970005</v>
      </c>
      <c r="E12" s="10">
        <v>5048.2187659349993</v>
      </c>
      <c r="F12" s="15">
        <v>109.80137321194017</v>
      </c>
      <c r="G12" s="10">
        <v>115.42</v>
      </c>
      <c r="H12" s="18"/>
    </row>
    <row r="13" spans="1:16" s="3" customFormat="1" ht="22.5" customHeight="1" thickBot="1" x14ac:dyDescent="0.3">
      <c r="A13" s="8">
        <v>10</v>
      </c>
      <c r="B13" s="9" t="s">
        <v>14</v>
      </c>
      <c r="C13" s="8">
        <v>90</v>
      </c>
      <c r="D13" s="10">
        <v>3126.91</v>
      </c>
      <c r="E13" s="10">
        <v>4409.6499999999996</v>
      </c>
      <c r="F13" s="15">
        <v>141.02260698261222</v>
      </c>
      <c r="G13" s="10">
        <v>126.01999999999998</v>
      </c>
      <c r="H13" s="18"/>
    </row>
    <row r="14" spans="1:16" s="3" customFormat="1" ht="22.5" customHeight="1" thickBot="1" x14ac:dyDescent="0.3">
      <c r="A14" s="26" t="s">
        <v>15</v>
      </c>
      <c r="B14" s="26"/>
      <c r="C14" s="11">
        <v>1035</v>
      </c>
      <c r="D14" s="12">
        <v>69319.407905792003</v>
      </c>
      <c r="E14" s="12">
        <v>61076.648765934988</v>
      </c>
      <c r="F14" s="21">
        <v>88.109016812348898</v>
      </c>
      <c r="G14" s="16">
        <v>3260.4600000000005</v>
      </c>
      <c r="H14" s="18"/>
    </row>
    <row r="15" spans="1:16" s="3" customFormat="1" ht="22.5" customHeight="1" thickBot="1" x14ac:dyDescent="0.3">
      <c r="A15" s="8">
        <v>11</v>
      </c>
      <c r="B15" s="9" t="s">
        <v>16</v>
      </c>
      <c r="C15" s="8">
        <v>55</v>
      </c>
      <c r="D15" s="10">
        <v>3632.16</v>
      </c>
      <c r="E15" s="10">
        <v>2015.6899999999998</v>
      </c>
      <c r="F15" s="15">
        <v>55.495627945905468</v>
      </c>
      <c r="G15" s="10">
        <v>22.159999999999997</v>
      </c>
      <c r="H15" s="18"/>
    </row>
    <row r="16" spans="1:16" s="3" customFormat="1" ht="22.5" customHeight="1" thickBot="1" x14ac:dyDescent="0.3">
      <c r="A16" s="8">
        <v>12</v>
      </c>
      <c r="B16" s="9" t="s">
        <v>17</v>
      </c>
      <c r="C16" s="8">
        <v>98</v>
      </c>
      <c r="D16" s="10">
        <v>6183.09</v>
      </c>
      <c r="E16" s="10">
        <v>3511.5600000000004</v>
      </c>
      <c r="F16" s="15">
        <v>56.792962741930012</v>
      </c>
      <c r="G16" s="10">
        <v>37.180000000000007</v>
      </c>
      <c r="H16" s="18"/>
    </row>
    <row r="17" spans="1:8" s="3" customFormat="1" ht="22.5" customHeight="1" thickBot="1" x14ac:dyDescent="0.3">
      <c r="A17" s="8">
        <v>13</v>
      </c>
      <c r="B17" s="9" t="s">
        <v>18</v>
      </c>
      <c r="C17" s="8">
        <v>452</v>
      </c>
      <c r="D17" s="10">
        <v>61162.926082706988</v>
      </c>
      <c r="E17" s="10">
        <v>24577.14</v>
      </c>
      <c r="F17" s="15">
        <v>40.183067707986687</v>
      </c>
      <c r="G17" s="10">
        <v>1115.73</v>
      </c>
      <c r="H17" s="18"/>
    </row>
    <row r="18" spans="1:8" s="3" customFormat="1" ht="22.5" customHeight="1" thickBot="1" x14ac:dyDescent="0.3">
      <c r="A18" s="8">
        <v>14</v>
      </c>
      <c r="B18" s="9" t="s">
        <v>19</v>
      </c>
      <c r="C18" s="8">
        <v>94</v>
      </c>
      <c r="D18" s="10">
        <v>7369.2375611730013</v>
      </c>
      <c r="E18" s="10">
        <v>4349.0599999999995</v>
      </c>
      <c r="F18" s="15">
        <v>59.016417423076483</v>
      </c>
      <c r="G18" s="10">
        <v>89.92</v>
      </c>
      <c r="H18" s="18"/>
    </row>
    <row r="19" spans="1:8" s="3" customFormat="1" ht="22.5" customHeight="1" thickBot="1" x14ac:dyDescent="0.3">
      <c r="A19" s="8">
        <v>15</v>
      </c>
      <c r="B19" s="9" t="s">
        <v>30</v>
      </c>
      <c r="C19" s="8">
        <v>94</v>
      </c>
      <c r="D19" s="10">
        <v>6889.3068408120007</v>
      </c>
      <c r="E19" s="10">
        <v>3594.6949185849999</v>
      </c>
      <c r="F19" s="15">
        <v>52.177889614237515</v>
      </c>
      <c r="G19" s="10">
        <v>43.239999999999988</v>
      </c>
      <c r="H19" s="18"/>
    </row>
    <row r="20" spans="1:8" s="3" customFormat="1" ht="22.5" customHeight="1" thickBot="1" x14ac:dyDescent="0.3">
      <c r="A20" s="8">
        <v>16</v>
      </c>
      <c r="B20" s="9" t="s">
        <v>20</v>
      </c>
      <c r="C20" s="8">
        <v>56</v>
      </c>
      <c r="D20" s="10">
        <v>3423.8685562379997</v>
      </c>
      <c r="E20" s="10">
        <v>1781.7799999999997</v>
      </c>
      <c r="F20" s="15">
        <v>52.039965049293343</v>
      </c>
      <c r="G20" s="10">
        <v>15.54</v>
      </c>
      <c r="H20" s="18"/>
    </row>
    <row r="21" spans="1:8" s="3" customFormat="1" ht="22.5" customHeight="1" thickBot="1" x14ac:dyDescent="0.3">
      <c r="A21" s="8">
        <v>17</v>
      </c>
      <c r="B21" s="9" t="s">
        <v>21</v>
      </c>
      <c r="C21" s="8">
        <v>117</v>
      </c>
      <c r="D21" s="10">
        <v>9442.98</v>
      </c>
      <c r="E21" s="10">
        <v>4930.1153359999998</v>
      </c>
      <c r="F21" s="15">
        <v>52.209316719933753</v>
      </c>
      <c r="G21" s="10">
        <v>158.49999999999997</v>
      </c>
      <c r="H21" s="18"/>
    </row>
    <row r="22" spans="1:8" s="3" customFormat="1" ht="22.5" customHeight="1" thickBot="1" x14ac:dyDescent="0.3">
      <c r="A22" s="8">
        <v>18</v>
      </c>
      <c r="B22" s="9" t="s">
        <v>22</v>
      </c>
      <c r="C22" s="8">
        <v>59</v>
      </c>
      <c r="D22" s="10">
        <v>2978.5874216760003</v>
      </c>
      <c r="E22" s="10">
        <v>2324.62</v>
      </c>
      <c r="F22" s="15">
        <v>78.044377112556802</v>
      </c>
      <c r="G22" s="10">
        <v>38.669999999999995</v>
      </c>
      <c r="H22" s="18"/>
    </row>
    <row r="23" spans="1:8" s="3" customFormat="1" ht="22.5" customHeight="1" thickBot="1" x14ac:dyDescent="0.3">
      <c r="A23" s="8">
        <v>19</v>
      </c>
      <c r="B23" s="9" t="s">
        <v>23</v>
      </c>
      <c r="C23" s="8">
        <v>39</v>
      </c>
      <c r="D23" s="10">
        <v>1987.5736625470001</v>
      </c>
      <c r="E23" s="10">
        <v>1426.3500000000001</v>
      </c>
      <c r="F23" s="15">
        <v>71.763377975746906</v>
      </c>
      <c r="G23" s="10">
        <v>20.29</v>
      </c>
      <c r="H23" s="18"/>
    </row>
    <row r="24" spans="1:8" s="3" customFormat="1" ht="22.5" customHeight="1" thickBot="1" x14ac:dyDescent="0.3">
      <c r="A24" s="8">
        <v>20</v>
      </c>
      <c r="B24" s="9" t="s">
        <v>24</v>
      </c>
      <c r="C24" s="8">
        <v>32</v>
      </c>
      <c r="D24" s="10">
        <v>2402.81</v>
      </c>
      <c r="E24" s="10">
        <v>1402.8000000000002</v>
      </c>
      <c r="F24" s="15">
        <v>58.381644824185031</v>
      </c>
      <c r="G24" s="10">
        <v>7.55</v>
      </c>
      <c r="H24" s="18"/>
    </row>
    <row r="25" spans="1:8" s="3" customFormat="1" ht="22.5" customHeight="1" thickBot="1" x14ac:dyDescent="0.3">
      <c r="A25" s="26" t="s">
        <v>25</v>
      </c>
      <c r="B25" s="26"/>
      <c r="C25" s="11">
        <v>1096</v>
      </c>
      <c r="D25" s="12">
        <v>105472.54012515297</v>
      </c>
      <c r="E25" s="17">
        <v>49913.810254585005</v>
      </c>
      <c r="F25" s="15">
        <v>47.323986125068792</v>
      </c>
      <c r="G25" s="12">
        <v>1548.78</v>
      </c>
      <c r="H25" s="18"/>
    </row>
    <row r="26" spans="1:8" s="3" customFormat="1" ht="22.5" customHeight="1" thickBot="1" x14ac:dyDescent="0.3">
      <c r="A26" s="22" t="s">
        <v>26</v>
      </c>
      <c r="B26" s="23"/>
      <c r="C26" s="13">
        <f>+C14+C25</f>
        <v>2131</v>
      </c>
      <c r="D26" s="14">
        <f>+D14+D25</f>
        <v>174791.94803094497</v>
      </c>
      <c r="E26" s="14">
        <f>+E14+E25</f>
        <v>110990.45902051999</v>
      </c>
      <c r="F26" s="20">
        <f t="shared" ref="F26" si="0">+E26/D26*100</f>
        <v>63.498610931935126</v>
      </c>
      <c r="G26" s="14">
        <f>+G14+G25</f>
        <v>4809.2400000000007</v>
      </c>
      <c r="H26" s="18"/>
    </row>
    <row r="28" spans="1:8" x14ac:dyDescent="0.25">
      <c r="F28" s="2"/>
    </row>
  </sheetData>
  <mergeCells count="5">
    <mergeCell ref="A26:B26"/>
    <mergeCell ref="A1:G1"/>
    <mergeCell ref="A2:G2"/>
    <mergeCell ref="A14:B14"/>
    <mergeCell ref="A25:B25"/>
  </mergeCells>
  <printOptions horizontalCentered="1"/>
  <pageMargins left="0.74803149606299213" right="0.55118110236220474" top="0.62992125984251968" bottom="0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ANNEX-N</vt:lpstr>
      <vt:lpstr>'ANNEX-N'!Print_Area</vt:lpstr>
      <vt:lpstr>'ANNEX-N'!Print_Titles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2024-03-18T07:31:18Z</dcterms:modified>
</cp:coreProperties>
</file>